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错避峰安排计划汇总(周一)" sheetId="1" r:id="rId1"/>
    <sheet name="错避峰安排计划汇总(周二)" sheetId="2" r:id="rId2"/>
    <sheet name="错避峰安排计划汇总(周三)" sheetId="3" r:id="rId3"/>
    <sheet name="错避峰安排计划汇总(周四)" sheetId="4" r:id="rId4"/>
    <sheet name="错避峰安排计划汇总(周五)" sheetId="5" r:id="rId5"/>
    <sheet name="错避峰安排计划汇总(周六)" sheetId="6" r:id="rId6"/>
    <sheet name="错避峰安排计划汇总(周日)" sheetId="7" r:id="rId7"/>
  </sheets>
  <definedNames/>
  <calcPr fullCalcOnLoad="1"/>
</workbook>
</file>

<file path=xl/sharedStrings.xml><?xml version="1.0" encoding="utf-8"?>
<sst xmlns="http://schemas.openxmlformats.org/spreadsheetml/2006/main" count="217" uniqueCount="28">
  <si>
    <t>2021余姚市企业错避峰安排汇总表（周一）</t>
  </si>
  <si>
    <t>执行方案</t>
  </si>
  <si>
    <t>供电区域</t>
  </si>
  <si>
    <t>参与单位(户)</t>
  </si>
  <si>
    <t>合约容量(kVA)</t>
  </si>
  <si>
    <t>用电指标(kW)</t>
  </si>
  <si>
    <t>错避峰计划(kW)</t>
  </si>
  <si>
    <t>可监视负荷(kW)</t>
  </si>
  <si>
    <t>可控负荷(kW)</t>
  </si>
  <si>
    <t>备注</t>
  </si>
  <si>
    <t>早峰</t>
  </si>
  <si>
    <t>腰荷</t>
  </si>
  <si>
    <t>晚峰</t>
  </si>
  <si>
    <t>A级</t>
  </si>
  <si>
    <t>余姚市供电公司</t>
  </si>
  <si>
    <t>B级</t>
  </si>
  <si>
    <t>C级</t>
  </si>
  <si>
    <t>D级</t>
  </si>
  <si>
    <t>E级</t>
  </si>
  <si>
    <t>F级</t>
  </si>
  <si>
    <t>全市合计</t>
  </si>
  <si>
    <t>应急机动负荷</t>
  </si>
  <si>
    <t>2021余姚市企业错避峰安排汇总表（周二）</t>
  </si>
  <si>
    <t>2021余姚市企业错避峰安排汇总表（周三）</t>
  </si>
  <si>
    <t>2021余姚市企业错避峰安排汇总表（周四）</t>
  </si>
  <si>
    <t>2021余姚市企业错避峰安排汇总表（周五）</t>
  </si>
  <si>
    <t>2021余姚市企业错避峰安排汇总表（周六）</t>
  </si>
  <si>
    <t>2021余姚市企业错避峰安排汇总表（周日）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</si>
</sst>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8" fillId="8" borderId="0" applyNumberFormat="0" applyBorder="0" applyAlignment="0" applyProtection="0"/>
    <xf numFmtId="0" fontId="14" fillId="0" borderId="4" applyNumberFormat="0" applyFill="0" applyAlignment="0" applyProtection="0"/>
    <xf numFmtId="0" fontId="8" fillId="4" borderId="0" applyNumberFormat="0" applyBorder="0" applyAlignment="0" applyProtection="0"/>
    <xf numFmtId="0" fontId="19" fillId="3" borderId="5" applyNumberFormat="0" applyAlignment="0" applyProtection="0"/>
    <xf numFmtId="0" fontId="17" fillId="3" borderId="1" applyNumberFormat="0" applyAlignment="0" applyProtection="0"/>
    <xf numFmtId="0" fontId="7" fillId="9" borderId="6" applyNumberFormat="0" applyAlignment="0" applyProtection="0"/>
    <xf numFmtId="0" fontId="4" fillId="10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7" applyNumberFormat="0" applyFill="0" applyAlignment="0" applyProtection="0"/>
    <xf numFmtId="0" fontId="23" fillId="0" borderId="8" applyNumberFormat="0" applyFill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19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55">
    <cellStyle name="Normal" xfId="0"/>
    <cellStyle name="㼿㼿㼿㼿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" xfId="64"/>
    <cellStyle name="㼿" xfId="65"/>
    <cellStyle name="㼿㼿" xfId="66"/>
    <cellStyle name="㼿㼿?" xfId="67"/>
    <cellStyle name="㼿㼿㼿㼿㼿㼿㼿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K11" sqref="K11:L11"/>
    </sheetView>
  </sheetViews>
  <sheetFormatPr defaultColWidth="9.00390625" defaultRowHeight="14.25"/>
  <cols>
    <col min="1" max="1" width="14.625" style="11" customWidth="1"/>
    <col min="2" max="2" width="15.875" style="1" customWidth="1"/>
    <col min="3" max="3" width="12.50390625" style="11" customWidth="1"/>
    <col min="4" max="4" width="11.50390625" style="11" bestFit="1" customWidth="1"/>
    <col min="5" max="7" width="10.375" style="11" bestFit="1" customWidth="1"/>
    <col min="8" max="10" width="11.50390625" style="11" bestFit="1" customWidth="1"/>
    <col min="11" max="11" width="14.75390625" style="11" customWidth="1"/>
    <col min="12" max="12" width="9.25390625" style="11" customWidth="1"/>
    <col min="13" max="13" width="9.00390625" style="11" customWidth="1"/>
    <col min="14" max="14" width="10.375" style="1" bestFit="1" customWidth="1"/>
    <col min="15" max="16384" width="9.00390625" style="1" customWidth="1"/>
  </cols>
  <sheetData>
    <row r="1" spans="1:13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4" t="s">
        <v>13</v>
      </c>
      <c r="B4" s="12" t="s">
        <v>14</v>
      </c>
      <c r="C4" s="6">
        <v>797</v>
      </c>
      <c r="D4" s="6">
        <v>254315</v>
      </c>
      <c r="E4" s="6">
        <v>5896</v>
      </c>
      <c r="F4" s="6">
        <v>5896</v>
      </c>
      <c r="G4" s="6">
        <v>5896</v>
      </c>
      <c r="H4" s="6">
        <v>111580.49</v>
      </c>
      <c r="I4" s="6">
        <v>106709.37</v>
      </c>
      <c r="J4" s="6">
        <v>78769.1400000001</v>
      </c>
      <c r="K4" s="6">
        <v>126799.88</v>
      </c>
      <c r="L4" s="4">
        <v>120903.88</v>
      </c>
      <c r="M4" s="4"/>
    </row>
    <row r="5" spans="1:13" ht="14.25" customHeight="1">
      <c r="A5" s="4" t="s">
        <v>15</v>
      </c>
      <c r="B5" s="12" t="s">
        <v>14</v>
      </c>
      <c r="C5" s="6">
        <v>1739</v>
      </c>
      <c r="D5" s="6">
        <v>520680</v>
      </c>
      <c r="E5" s="6">
        <v>11916</v>
      </c>
      <c r="F5" s="6">
        <v>11916</v>
      </c>
      <c r="G5" s="6">
        <v>11916</v>
      </c>
      <c r="H5" s="6">
        <v>225468.21</v>
      </c>
      <c r="I5" s="6">
        <v>213159.92</v>
      </c>
      <c r="J5" s="6">
        <v>149529.52</v>
      </c>
      <c r="K5" s="6">
        <v>252587.06</v>
      </c>
      <c r="L5" s="4">
        <v>240671.06</v>
      </c>
      <c r="M5" s="4"/>
    </row>
    <row r="6" spans="1:13" ht="14.25" customHeight="1">
      <c r="A6" s="4" t="s">
        <v>16</v>
      </c>
      <c r="B6" s="12" t="s">
        <v>14</v>
      </c>
      <c r="C6" s="6">
        <v>2597</v>
      </c>
      <c r="D6" s="6">
        <v>777305</v>
      </c>
      <c r="E6" s="6">
        <v>17875</v>
      </c>
      <c r="F6" s="6">
        <v>17875</v>
      </c>
      <c r="G6" s="6">
        <v>17875</v>
      </c>
      <c r="H6" s="6">
        <v>338567.440000001</v>
      </c>
      <c r="I6" s="6">
        <v>320629.710000001</v>
      </c>
      <c r="J6" s="6">
        <v>227147.28</v>
      </c>
      <c r="K6" s="6">
        <v>379014.340000001</v>
      </c>
      <c r="L6" s="4">
        <v>361139.340000001</v>
      </c>
      <c r="M6" s="4"/>
    </row>
    <row r="7" spans="1:13" ht="14.25" customHeight="1">
      <c r="A7" s="4" t="s">
        <v>17</v>
      </c>
      <c r="B7" s="12" t="s">
        <v>14</v>
      </c>
      <c r="C7" s="6">
        <v>3560</v>
      </c>
      <c r="D7" s="6">
        <v>1086238</v>
      </c>
      <c r="E7" s="6">
        <v>24050</v>
      </c>
      <c r="F7" s="6">
        <v>24050</v>
      </c>
      <c r="G7" s="6">
        <v>24050</v>
      </c>
      <c r="H7" s="6">
        <v>455409.120000001</v>
      </c>
      <c r="I7" s="6">
        <v>431204.870000001</v>
      </c>
      <c r="J7" s="6">
        <v>310761.08</v>
      </c>
      <c r="K7" s="6">
        <v>508962.700000001</v>
      </c>
      <c r="L7" s="4">
        <v>484912.700000001</v>
      </c>
      <c r="M7" s="4"/>
    </row>
    <row r="8" spans="1:13" ht="14.25" customHeight="1">
      <c r="A8" s="4" t="s">
        <v>18</v>
      </c>
      <c r="B8" s="12" t="s">
        <v>14</v>
      </c>
      <c r="C8" s="6">
        <v>4377</v>
      </c>
      <c r="D8" s="6">
        <v>1350003</v>
      </c>
      <c r="E8" s="6">
        <v>29782</v>
      </c>
      <c r="F8" s="6">
        <v>29782</v>
      </c>
      <c r="G8" s="6">
        <v>29782</v>
      </c>
      <c r="H8" s="6">
        <v>564086.390000002</v>
      </c>
      <c r="I8" s="6">
        <v>532070.930000001</v>
      </c>
      <c r="J8" s="6">
        <v>376182.68</v>
      </c>
      <c r="K8" s="6">
        <v>628855.07</v>
      </c>
      <c r="L8" s="4">
        <v>599073.07</v>
      </c>
      <c r="M8" s="4"/>
    </row>
    <row r="9" spans="1:13" ht="14.25" customHeight="1">
      <c r="A9" s="4" t="s">
        <v>19</v>
      </c>
      <c r="B9" s="12" t="s">
        <v>14</v>
      </c>
      <c r="C9" s="6">
        <v>5274</v>
      </c>
      <c r="D9" s="6">
        <v>1630638</v>
      </c>
      <c r="E9" s="6">
        <v>35663</v>
      </c>
      <c r="F9" s="6">
        <v>35663</v>
      </c>
      <c r="G9" s="6">
        <v>35663</v>
      </c>
      <c r="H9" s="6">
        <v>675241.549999999</v>
      </c>
      <c r="I9" s="6">
        <v>636921.739999999</v>
      </c>
      <c r="J9" s="6">
        <v>452862.35</v>
      </c>
      <c r="K9" s="6">
        <v>753818.240000001</v>
      </c>
      <c r="L9" s="4">
        <v>718155.240000001</v>
      </c>
      <c r="M9" s="4"/>
    </row>
    <row r="10" spans="1:13" ht="14.25" customHeight="1">
      <c r="A10" s="4"/>
      <c r="B10" s="12"/>
      <c r="C10" s="4"/>
      <c r="D10" s="4"/>
      <c r="E10" s="4"/>
      <c r="F10" s="4"/>
      <c r="G10" s="4"/>
      <c r="H10" s="4"/>
      <c r="I10" s="4"/>
      <c r="J10" s="4"/>
      <c r="M10" s="4"/>
    </row>
    <row r="11" spans="1:13" ht="14.25" customHeight="1">
      <c r="A11" s="4"/>
      <c r="B11" s="12" t="s">
        <v>20</v>
      </c>
      <c r="C11" s="6">
        <f>C9</f>
        <v>5274</v>
      </c>
      <c r="D11" s="6">
        <f aca="true" t="shared" si="0" ref="D11:K11">D9</f>
        <v>1630638</v>
      </c>
      <c r="E11" s="6">
        <f t="shared" si="0"/>
        <v>35663</v>
      </c>
      <c r="F11" s="6">
        <f t="shared" si="0"/>
        <v>35663</v>
      </c>
      <c r="G11" s="6">
        <f t="shared" si="0"/>
        <v>35663</v>
      </c>
      <c r="H11" s="6">
        <f t="shared" si="0"/>
        <v>675241.549999999</v>
      </c>
      <c r="I11" s="6">
        <f t="shared" si="0"/>
        <v>636921.739999999</v>
      </c>
      <c r="J11" s="6">
        <f t="shared" si="0"/>
        <v>452862.35</v>
      </c>
      <c r="K11" s="6">
        <f t="shared" si="0"/>
        <v>753818.240000001</v>
      </c>
      <c r="L11" s="6">
        <f>L9</f>
        <v>718155.240000001</v>
      </c>
      <c r="M11" s="4"/>
    </row>
    <row r="12" spans="1:13" ht="14.25">
      <c r="A12" s="4"/>
      <c r="B12" s="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4.25">
      <c r="A13" s="4" t="s">
        <v>21</v>
      </c>
      <c r="B13" s="12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4">
        <v>174782.72</v>
      </c>
      <c r="L13" s="4">
        <v>89035.04</v>
      </c>
      <c r="M13" s="4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1" sqref="K11:L11"/>
    </sheetView>
  </sheetViews>
  <sheetFormatPr defaultColWidth="9.00390625" defaultRowHeight="14.25"/>
  <cols>
    <col min="1" max="1" width="13.125" style="10" customWidth="1"/>
    <col min="2" max="2" width="17.625" style="10" customWidth="1"/>
    <col min="3" max="3" width="12.00390625" style="10" customWidth="1"/>
    <col min="4" max="4" width="10.125" style="10" customWidth="1"/>
    <col min="5" max="7" width="10.375" style="10" bestFit="1" customWidth="1"/>
    <col min="8" max="9" width="11.50390625" style="10" bestFit="1" customWidth="1"/>
    <col min="10" max="10" width="9.375" style="10" customWidth="1"/>
    <col min="11" max="11" width="14.50390625" style="10" customWidth="1"/>
    <col min="12" max="12" width="13.125" style="10" customWidth="1"/>
    <col min="13" max="13" width="10.25390625" style="10" customWidth="1"/>
    <col min="14" max="16384" width="9.00390625" style="10" customWidth="1"/>
  </cols>
  <sheetData>
    <row r="1" spans="1:13" s="1" customFormat="1" ht="27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955</v>
      </c>
      <c r="D4" s="6">
        <v>301728</v>
      </c>
      <c r="E4" s="6">
        <v>6152</v>
      </c>
      <c r="F4" s="6">
        <v>6152</v>
      </c>
      <c r="G4" s="6">
        <v>6152</v>
      </c>
      <c r="H4" s="6">
        <v>116421.55</v>
      </c>
      <c r="I4" s="6">
        <v>110137.71</v>
      </c>
      <c r="J4" s="6">
        <v>83223.5700000001</v>
      </c>
      <c r="K4" s="6">
        <v>129371.29</v>
      </c>
      <c r="L4" s="6">
        <v>123219.29</v>
      </c>
      <c r="M4" s="5"/>
    </row>
    <row r="5" spans="1:13" ht="14.25" customHeight="1">
      <c r="A5" s="5" t="s">
        <v>15</v>
      </c>
      <c r="B5" s="5" t="s">
        <v>14</v>
      </c>
      <c r="C5" s="6">
        <v>1828</v>
      </c>
      <c r="D5" s="6">
        <v>563148</v>
      </c>
      <c r="E5" s="6">
        <v>11858</v>
      </c>
      <c r="F5" s="6">
        <v>11858</v>
      </c>
      <c r="G5" s="6">
        <v>11858</v>
      </c>
      <c r="H5" s="6">
        <v>224422.05</v>
      </c>
      <c r="I5" s="6">
        <v>208909.35</v>
      </c>
      <c r="J5" s="6">
        <v>146821.07</v>
      </c>
      <c r="K5" s="6">
        <v>248687.12</v>
      </c>
      <c r="L5" s="6">
        <v>236829.12</v>
      </c>
      <c r="M5" s="5"/>
    </row>
    <row r="6" spans="1:13" ht="14.25" customHeight="1">
      <c r="A6" s="5" t="s">
        <v>16</v>
      </c>
      <c r="B6" s="5" t="s">
        <v>14</v>
      </c>
      <c r="C6" s="6">
        <v>2724</v>
      </c>
      <c r="D6" s="6">
        <v>845748</v>
      </c>
      <c r="E6" s="6">
        <v>17808</v>
      </c>
      <c r="F6" s="6">
        <v>17808</v>
      </c>
      <c r="G6" s="6">
        <v>17808</v>
      </c>
      <c r="H6" s="6">
        <v>336951.300000001</v>
      </c>
      <c r="I6" s="6">
        <v>315609.440000001</v>
      </c>
      <c r="J6" s="6">
        <v>223706.750000001</v>
      </c>
      <c r="K6" s="6">
        <v>374160.810000001</v>
      </c>
      <c r="L6" s="6">
        <v>356352.810000001</v>
      </c>
      <c r="M6" s="5"/>
    </row>
    <row r="7" spans="1:13" ht="14.25" customHeight="1">
      <c r="A7" s="5" t="s">
        <v>17</v>
      </c>
      <c r="B7" s="5" t="s">
        <v>14</v>
      </c>
      <c r="C7" s="6">
        <v>3529</v>
      </c>
      <c r="D7" s="6">
        <v>1148613</v>
      </c>
      <c r="E7" s="6">
        <v>24665</v>
      </c>
      <c r="F7" s="6">
        <v>24665</v>
      </c>
      <c r="G7" s="6">
        <v>24665</v>
      </c>
      <c r="H7" s="6">
        <v>466851.360000001</v>
      </c>
      <c r="I7" s="6">
        <v>438945.3</v>
      </c>
      <c r="J7" s="6">
        <v>313358.07</v>
      </c>
      <c r="K7" s="6">
        <v>518990.060000001</v>
      </c>
      <c r="L7" s="6">
        <v>494325.060000001</v>
      </c>
      <c r="M7" s="5"/>
    </row>
    <row r="8" spans="1:13" ht="14.25" customHeight="1">
      <c r="A8" s="5" t="s">
        <v>18</v>
      </c>
      <c r="B8" s="5" t="s">
        <v>14</v>
      </c>
      <c r="C8" s="6">
        <v>4269</v>
      </c>
      <c r="D8" s="6">
        <v>1375203</v>
      </c>
      <c r="E8" s="6">
        <v>29742</v>
      </c>
      <c r="F8" s="6">
        <v>29742</v>
      </c>
      <c r="G8" s="6">
        <v>29742</v>
      </c>
      <c r="H8" s="6">
        <v>562877.940000001</v>
      </c>
      <c r="I8" s="6">
        <v>525283.11</v>
      </c>
      <c r="J8" s="6">
        <v>369540.77</v>
      </c>
      <c r="K8" s="6">
        <v>623213.560000001</v>
      </c>
      <c r="L8" s="6">
        <v>593471.560000001</v>
      </c>
      <c r="M8" s="5"/>
    </row>
    <row r="9" spans="1:13" ht="14.25" customHeight="1">
      <c r="A9" s="5" t="s">
        <v>19</v>
      </c>
      <c r="B9" s="5" t="s">
        <v>14</v>
      </c>
      <c r="C9" s="6">
        <v>5042</v>
      </c>
      <c r="D9" s="6">
        <v>1677918</v>
      </c>
      <c r="E9" s="6">
        <v>35611</v>
      </c>
      <c r="F9" s="6">
        <v>35611</v>
      </c>
      <c r="G9" s="6">
        <v>35611</v>
      </c>
      <c r="H9" s="6">
        <v>674071.869999999</v>
      </c>
      <c r="I9" s="6">
        <v>633135.28</v>
      </c>
      <c r="J9" s="6">
        <v>455207.539999999</v>
      </c>
      <c r="K9" s="6">
        <v>748793.880000001</v>
      </c>
      <c r="L9" s="6">
        <v>713182.880000001</v>
      </c>
      <c r="M9" s="5"/>
    </row>
    <row r="10" spans="1:13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M10" s="5"/>
    </row>
    <row r="11" spans="1:13" ht="14.25" customHeight="1">
      <c r="A11" s="5"/>
      <c r="B11" s="5" t="s">
        <v>20</v>
      </c>
      <c r="C11" s="6">
        <f>C9</f>
        <v>5042</v>
      </c>
      <c r="D11" s="6">
        <f aca="true" t="shared" si="0" ref="D11:K11">D9</f>
        <v>1677918</v>
      </c>
      <c r="E11" s="6">
        <f t="shared" si="0"/>
        <v>35611</v>
      </c>
      <c r="F11" s="6">
        <f t="shared" si="0"/>
        <v>35611</v>
      </c>
      <c r="G11" s="6">
        <f t="shared" si="0"/>
        <v>35611</v>
      </c>
      <c r="H11" s="6">
        <f t="shared" si="0"/>
        <v>674071.869999999</v>
      </c>
      <c r="I11" s="6">
        <f t="shared" si="0"/>
        <v>633135.28</v>
      </c>
      <c r="J11" s="6">
        <f t="shared" si="0"/>
        <v>455207.539999999</v>
      </c>
      <c r="K11" s="6">
        <f t="shared" si="0"/>
        <v>748793.880000001</v>
      </c>
      <c r="L11" s="6">
        <f>L9</f>
        <v>713182.880000001</v>
      </c>
      <c r="M11" s="5"/>
    </row>
    <row r="12" spans="1:13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5">
        <v>174782.72</v>
      </c>
      <c r="L13" s="6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1" sqref="K11:L11"/>
    </sheetView>
  </sheetViews>
  <sheetFormatPr defaultColWidth="9.00390625" defaultRowHeight="14.25"/>
  <cols>
    <col min="1" max="1" width="13.625" style="0" customWidth="1"/>
    <col min="2" max="2" width="17.00390625" style="0" customWidth="1"/>
    <col min="3" max="3" width="13.25390625" style="0" customWidth="1"/>
    <col min="5" max="7" width="10.375" style="0" bestFit="1" customWidth="1"/>
    <col min="8" max="10" width="11.50390625" style="0" bestFit="1" customWidth="1"/>
    <col min="11" max="11" width="18.00390625" style="0" customWidth="1"/>
    <col min="12" max="12" width="10.375" style="0" bestFit="1" customWidth="1"/>
  </cols>
  <sheetData>
    <row r="1" spans="1:13" s="1" customFormat="1" ht="27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743</v>
      </c>
      <c r="D4" s="6">
        <v>272910</v>
      </c>
      <c r="E4" s="6">
        <v>6165</v>
      </c>
      <c r="F4" s="6">
        <v>6165</v>
      </c>
      <c r="G4" s="6">
        <v>6165</v>
      </c>
      <c r="H4" s="6">
        <v>116809.63</v>
      </c>
      <c r="I4" s="6">
        <v>110706.57</v>
      </c>
      <c r="J4" s="6">
        <v>78317.44</v>
      </c>
      <c r="K4" s="7">
        <v>129928.46</v>
      </c>
      <c r="L4" s="7">
        <v>123763.46</v>
      </c>
      <c r="M4" s="5"/>
    </row>
    <row r="5" spans="1:13" ht="14.25" customHeight="1">
      <c r="A5" s="5" t="s">
        <v>15</v>
      </c>
      <c r="B5" s="5" t="s">
        <v>14</v>
      </c>
      <c r="C5" s="6">
        <v>1496</v>
      </c>
      <c r="D5" s="6">
        <v>520815</v>
      </c>
      <c r="E5" s="6">
        <v>11984</v>
      </c>
      <c r="F5" s="6">
        <v>11984</v>
      </c>
      <c r="G5" s="6">
        <v>11984</v>
      </c>
      <c r="H5" s="6">
        <v>226805.55</v>
      </c>
      <c r="I5" s="6">
        <v>209490.97</v>
      </c>
      <c r="J5" s="6">
        <v>148233.41</v>
      </c>
      <c r="K5" s="7">
        <v>249784.1</v>
      </c>
      <c r="L5" s="7">
        <v>237800.1</v>
      </c>
      <c r="M5" s="5"/>
    </row>
    <row r="6" spans="1:13" ht="14.25" customHeight="1">
      <c r="A6" s="5" t="s">
        <v>16</v>
      </c>
      <c r="B6" s="5" t="s">
        <v>14</v>
      </c>
      <c r="C6" s="6">
        <v>2265</v>
      </c>
      <c r="D6" s="6">
        <v>822210</v>
      </c>
      <c r="E6" s="6">
        <v>17843</v>
      </c>
      <c r="F6" s="6">
        <v>17843</v>
      </c>
      <c r="G6" s="6">
        <v>17843</v>
      </c>
      <c r="H6" s="6">
        <v>337977.900000001</v>
      </c>
      <c r="I6" s="6">
        <v>315695.2</v>
      </c>
      <c r="J6" s="6">
        <v>229063.16</v>
      </c>
      <c r="K6" s="7">
        <v>374737.390000001</v>
      </c>
      <c r="L6" s="7">
        <v>356894.390000001</v>
      </c>
      <c r="M6" s="5"/>
    </row>
    <row r="7" spans="1:13" ht="14.25" customHeight="1">
      <c r="A7" s="5" t="s">
        <v>17</v>
      </c>
      <c r="B7" s="5" t="s">
        <v>14</v>
      </c>
      <c r="C7" s="6">
        <v>2940</v>
      </c>
      <c r="D7" s="6">
        <v>1059040</v>
      </c>
      <c r="E7" s="6">
        <v>22971</v>
      </c>
      <c r="F7" s="6">
        <v>22971</v>
      </c>
      <c r="G7" s="6">
        <v>22971</v>
      </c>
      <c r="H7" s="6">
        <v>435182.14</v>
      </c>
      <c r="I7" s="6">
        <v>406732.16</v>
      </c>
      <c r="J7" s="6">
        <v>292063.590000001</v>
      </c>
      <c r="K7" s="7">
        <v>481278.970000001</v>
      </c>
      <c r="L7" s="7">
        <v>458307.970000001</v>
      </c>
      <c r="M7" s="5"/>
    </row>
    <row r="8" spans="1:13" ht="14.25" customHeight="1">
      <c r="A8" s="5" t="s">
        <v>18</v>
      </c>
      <c r="B8" s="5" t="s">
        <v>14</v>
      </c>
      <c r="C8" s="6">
        <v>3897</v>
      </c>
      <c r="D8" s="6">
        <v>1359470</v>
      </c>
      <c r="E8" s="6">
        <v>29599</v>
      </c>
      <c r="F8" s="6">
        <v>29599</v>
      </c>
      <c r="G8" s="6">
        <v>29599</v>
      </c>
      <c r="H8" s="6">
        <v>560478.08</v>
      </c>
      <c r="I8" s="6">
        <v>528351.660000001</v>
      </c>
      <c r="J8" s="6">
        <v>382330.09</v>
      </c>
      <c r="K8" s="7">
        <v>624260.9</v>
      </c>
      <c r="L8" s="7">
        <v>594661.900000001</v>
      </c>
      <c r="M8" s="5"/>
    </row>
    <row r="9" spans="1:13" ht="14.25" customHeight="1">
      <c r="A9" s="5" t="s">
        <v>19</v>
      </c>
      <c r="B9" s="5" t="s">
        <v>14</v>
      </c>
      <c r="C9" s="6">
        <v>4832</v>
      </c>
      <c r="D9" s="6">
        <v>1629220</v>
      </c>
      <c r="E9" s="6">
        <v>35686</v>
      </c>
      <c r="F9" s="6">
        <v>35686</v>
      </c>
      <c r="G9" s="6">
        <v>35686</v>
      </c>
      <c r="H9" s="6">
        <v>675619.14</v>
      </c>
      <c r="I9" s="6">
        <v>638257.21</v>
      </c>
      <c r="J9" s="6">
        <v>456789.270000001</v>
      </c>
      <c r="K9" s="7">
        <v>751655.55</v>
      </c>
      <c r="L9" s="7">
        <v>715969.55</v>
      </c>
      <c r="M9" s="5"/>
    </row>
    <row r="10" spans="1:13" ht="14.2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K10" s="9"/>
      <c r="L10" s="9"/>
      <c r="M10" s="5"/>
    </row>
    <row r="11" spans="1:13" ht="14.25" customHeight="1">
      <c r="A11" s="5"/>
      <c r="B11" s="5" t="s">
        <v>20</v>
      </c>
      <c r="C11" s="6">
        <f>C9</f>
        <v>4832</v>
      </c>
      <c r="D11" s="6">
        <f aca="true" t="shared" si="0" ref="D11:K11">D9</f>
        <v>1629220</v>
      </c>
      <c r="E11" s="6">
        <f t="shared" si="0"/>
        <v>35686</v>
      </c>
      <c r="F11" s="6">
        <f t="shared" si="0"/>
        <v>35686</v>
      </c>
      <c r="G11" s="6">
        <f t="shared" si="0"/>
        <v>35686</v>
      </c>
      <c r="H11" s="6">
        <f t="shared" si="0"/>
        <v>675619.14</v>
      </c>
      <c r="I11" s="6">
        <f t="shared" si="0"/>
        <v>638257.21</v>
      </c>
      <c r="J11" s="6">
        <f t="shared" si="0"/>
        <v>456789.270000001</v>
      </c>
      <c r="K11" s="6">
        <f t="shared" si="0"/>
        <v>751655.55</v>
      </c>
      <c r="L11" s="6">
        <f>L9</f>
        <v>715969.55</v>
      </c>
      <c r="M11" s="5"/>
    </row>
    <row r="12" spans="1:13" ht="14.25" customHeigh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14.25" customHeight="1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7">
        <v>174782.72</v>
      </c>
      <c r="L13" s="7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13" sqref="K9:L13"/>
    </sheetView>
  </sheetViews>
  <sheetFormatPr defaultColWidth="9.00390625" defaultRowHeight="14.25"/>
  <cols>
    <col min="1" max="1" width="13.25390625" style="0" customWidth="1"/>
    <col min="2" max="2" width="18.625" style="0" customWidth="1"/>
    <col min="3" max="3" width="13.00390625" style="0" customWidth="1"/>
    <col min="5" max="7" width="10.375" style="0" bestFit="1" customWidth="1"/>
    <col min="8" max="10" width="11.50390625" style="0" bestFit="1" customWidth="1"/>
    <col min="11" max="11" width="15.25390625" style="0" customWidth="1"/>
    <col min="12" max="12" width="10.375" style="0" bestFit="1" customWidth="1"/>
  </cols>
  <sheetData>
    <row r="1" spans="1:13" s="1" customFormat="1" ht="27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736</v>
      </c>
      <c r="D4" s="6">
        <v>268190</v>
      </c>
      <c r="E4" s="6">
        <v>5845</v>
      </c>
      <c r="F4" s="6">
        <v>5845</v>
      </c>
      <c r="G4" s="6">
        <v>5845</v>
      </c>
      <c r="H4" s="6">
        <v>110761.38</v>
      </c>
      <c r="I4" s="6">
        <v>103719.67</v>
      </c>
      <c r="J4" s="6">
        <v>74523.82</v>
      </c>
      <c r="K4" s="7">
        <v>121855.48</v>
      </c>
      <c r="L4" s="7">
        <v>116010.48</v>
      </c>
      <c r="M4" s="5"/>
    </row>
    <row r="5" spans="1:13" ht="14.25" customHeight="1">
      <c r="A5" s="5" t="s">
        <v>15</v>
      </c>
      <c r="B5" s="5" t="s">
        <v>14</v>
      </c>
      <c r="C5" s="6">
        <v>1564</v>
      </c>
      <c r="D5" s="6">
        <v>532605</v>
      </c>
      <c r="E5" s="6">
        <v>11729</v>
      </c>
      <c r="F5" s="6">
        <v>11729</v>
      </c>
      <c r="G5" s="6">
        <v>11729</v>
      </c>
      <c r="H5" s="6">
        <v>221999.01</v>
      </c>
      <c r="I5" s="6">
        <v>213222.67</v>
      </c>
      <c r="J5" s="6">
        <v>156326.51</v>
      </c>
      <c r="K5" s="7">
        <v>248974.57</v>
      </c>
      <c r="L5" s="7">
        <v>237245.57</v>
      </c>
      <c r="M5" s="5"/>
    </row>
    <row r="6" spans="1:13" ht="14.25" customHeight="1">
      <c r="A6" s="5" t="s">
        <v>16</v>
      </c>
      <c r="B6" s="5" t="s">
        <v>14</v>
      </c>
      <c r="C6" s="6">
        <v>2561</v>
      </c>
      <c r="D6" s="6">
        <v>803790</v>
      </c>
      <c r="E6" s="6">
        <v>17814</v>
      </c>
      <c r="F6" s="6">
        <v>17814</v>
      </c>
      <c r="G6" s="6">
        <v>17814</v>
      </c>
      <c r="H6" s="6">
        <v>336914.54</v>
      </c>
      <c r="I6" s="6">
        <v>321410.930000001</v>
      </c>
      <c r="J6" s="6">
        <v>229236.67</v>
      </c>
      <c r="K6" s="7">
        <v>376320.4</v>
      </c>
      <c r="L6" s="7">
        <v>358506.4</v>
      </c>
      <c r="M6" s="5"/>
    </row>
    <row r="7" spans="1:13" ht="14.25" customHeight="1">
      <c r="A7" s="5" t="s">
        <v>17</v>
      </c>
      <c r="B7" s="5" t="s">
        <v>14</v>
      </c>
      <c r="C7" s="6">
        <v>3411</v>
      </c>
      <c r="D7" s="6">
        <v>1066585</v>
      </c>
      <c r="E7" s="6">
        <v>23833</v>
      </c>
      <c r="F7" s="6">
        <v>23833</v>
      </c>
      <c r="G7" s="6">
        <v>23833</v>
      </c>
      <c r="H7" s="6">
        <v>451261.48000000103</v>
      </c>
      <c r="I7" s="6">
        <v>430734.730000002</v>
      </c>
      <c r="J7" s="6">
        <v>305573.34</v>
      </c>
      <c r="K7" s="7">
        <v>503856.690000001</v>
      </c>
      <c r="L7" s="7">
        <v>480023.690000001</v>
      </c>
      <c r="M7" s="5"/>
    </row>
    <row r="8" spans="1:13" ht="14.25" customHeight="1">
      <c r="A8" s="5" t="s">
        <v>18</v>
      </c>
      <c r="B8" s="5" t="s">
        <v>14</v>
      </c>
      <c r="C8" s="6">
        <v>4347</v>
      </c>
      <c r="D8" s="6">
        <v>1366068</v>
      </c>
      <c r="E8" s="6">
        <v>30035</v>
      </c>
      <c r="F8" s="6">
        <v>30035</v>
      </c>
      <c r="G8" s="6">
        <v>30035</v>
      </c>
      <c r="H8" s="6">
        <v>568723.790000001</v>
      </c>
      <c r="I8" s="6">
        <v>538661.630000001</v>
      </c>
      <c r="J8" s="6">
        <v>386219.74</v>
      </c>
      <c r="K8" s="7">
        <v>633684.690000001</v>
      </c>
      <c r="L8" s="7">
        <v>603649.690000001</v>
      </c>
      <c r="M8" s="5"/>
    </row>
    <row r="9" spans="1:13" ht="14.25" customHeight="1">
      <c r="A9" s="5" t="s">
        <v>19</v>
      </c>
      <c r="B9" s="5" t="s">
        <v>14</v>
      </c>
      <c r="C9" s="6">
        <v>5176</v>
      </c>
      <c r="D9" s="6">
        <v>1628213</v>
      </c>
      <c r="E9" s="6">
        <v>35716</v>
      </c>
      <c r="F9" s="6">
        <v>35716</v>
      </c>
      <c r="G9" s="6">
        <v>35716</v>
      </c>
      <c r="H9" s="6">
        <v>676462.32</v>
      </c>
      <c r="I9" s="6">
        <v>636420.319999998</v>
      </c>
      <c r="J9" s="6">
        <v>448319.710000001</v>
      </c>
      <c r="K9" s="7">
        <v>752367.660000001</v>
      </c>
      <c r="L9" s="7">
        <v>716651.660000001</v>
      </c>
      <c r="M9" s="5"/>
    </row>
    <row r="10" spans="1:13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9"/>
      <c r="L10" s="9"/>
      <c r="M10" s="5"/>
    </row>
    <row r="11" spans="1:13" ht="14.25" customHeight="1">
      <c r="A11" s="5"/>
      <c r="B11" s="5" t="s">
        <v>20</v>
      </c>
      <c r="C11" s="6">
        <f>C9</f>
        <v>5176</v>
      </c>
      <c r="D11" s="6">
        <f aca="true" t="shared" si="0" ref="D11:K11">D9</f>
        <v>1628213</v>
      </c>
      <c r="E11" s="6">
        <f t="shared" si="0"/>
        <v>35716</v>
      </c>
      <c r="F11" s="6">
        <f t="shared" si="0"/>
        <v>35716</v>
      </c>
      <c r="G11" s="6">
        <f t="shared" si="0"/>
        <v>35716</v>
      </c>
      <c r="H11" s="6">
        <f t="shared" si="0"/>
        <v>676462.32</v>
      </c>
      <c r="I11" s="6">
        <f t="shared" si="0"/>
        <v>636420.319999998</v>
      </c>
      <c r="J11" s="6">
        <f t="shared" si="0"/>
        <v>448319.710000001</v>
      </c>
      <c r="K11" s="6">
        <f t="shared" si="0"/>
        <v>752367.660000001</v>
      </c>
      <c r="L11" s="6">
        <f>L9</f>
        <v>716651.660000001</v>
      </c>
      <c r="M11" s="5"/>
    </row>
    <row r="12" spans="1:13" ht="14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4.25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7">
        <v>174782.72</v>
      </c>
      <c r="L13" s="7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K17" sqref="K17"/>
    </sheetView>
  </sheetViews>
  <sheetFormatPr defaultColWidth="9.00390625" defaultRowHeight="14.25"/>
  <cols>
    <col min="1" max="1" width="13.625" style="0" customWidth="1"/>
    <col min="2" max="2" width="15.875" style="0" customWidth="1"/>
    <col min="3" max="3" width="13.25390625" style="0" customWidth="1"/>
    <col min="5" max="7" width="10.375" style="0" bestFit="1" customWidth="1"/>
    <col min="8" max="10" width="11.50390625" style="0" bestFit="1" customWidth="1"/>
    <col min="11" max="11" width="16.75390625" style="0" customWidth="1"/>
    <col min="12" max="12" width="14.25390625" style="0" customWidth="1"/>
  </cols>
  <sheetData>
    <row r="1" spans="1:13" s="1" customFormat="1" ht="27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844</v>
      </c>
      <c r="D4" s="6">
        <v>260650</v>
      </c>
      <c r="E4" s="6">
        <v>6005</v>
      </c>
      <c r="F4" s="6">
        <v>6005</v>
      </c>
      <c r="G4" s="6">
        <v>6005</v>
      </c>
      <c r="H4" s="6">
        <v>114100.59</v>
      </c>
      <c r="I4" s="6">
        <v>109075.19</v>
      </c>
      <c r="J4" s="6">
        <v>76234.52</v>
      </c>
      <c r="K4" s="7">
        <v>127167.08</v>
      </c>
      <c r="L4" s="7">
        <v>121162.08</v>
      </c>
      <c r="M4" s="5"/>
    </row>
    <row r="5" spans="1:13" ht="14.25" customHeight="1">
      <c r="A5" s="5" t="s">
        <v>15</v>
      </c>
      <c r="B5" s="5" t="s">
        <v>14</v>
      </c>
      <c r="C5" s="6">
        <v>1811</v>
      </c>
      <c r="D5" s="6">
        <v>565553</v>
      </c>
      <c r="E5" s="6">
        <v>12149</v>
      </c>
      <c r="F5" s="6">
        <v>12149</v>
      </c>
      <c r="G5" s="6">
        <v>12149</v>
      </c>
      <c r="H5" s="6">
        <v>230475.06</v>
      </c>
      <c r="I5" s="6">
        <v>218717.18</v>
      </c>
      <c r="J5" s="6">
        <v>157738.84</v>
      </c>
      <c r="K5" s="7">
        <v>257159.77</v>
      </c>
      <c r="L5" s="7">
        <v>245010.77</v>
      </c>
      <c r="M5" s="5"/>
    </row>
    <row r="6" spans="1:13" ht="14.25" customHeight="1">
      <c r="A6" s="5" t="s">
        <v>16</v>
      </c>
      <c r="B6" s="5" t="s">
        <v>14</v>
      </c>
      <c r="C6" s="6">
        <v>2601</v>
      </c>
      <c r="D6" s="6">
        <v>822578</v>
      </c>
      <c r="E6" s="6">
        <v>17880</v>
      </c>
      <c r="F6" s="6">
        <v>17880</v>
      </c>
      <c r="G6" s="6">
        <v>17880</v>
      </c>
      <c r="H6" s="6">
        <v>339060.220000002</v>
      </c>
      <c r="I6" s="6">
        <v>316265.84</v>
      </c>
      <c r="J6" s="6">
        <v>222287.46</v>
      </c>
      <c r="K6" s="7">
        <v>376636.440000001</v>
      </c>
      <c r="L6" s="7">
        <v>358756.440000001</v>
      </c>
      <c r="M6" s="5"/>
    </row>
    <row r="7" spans="1:13" ht="14.25" customHeight="1">
      <c r="A7" s="5" t="s">
        <v>17</v>
      </c>
      <c r="B7" s="5" t="s">
        <v>14</v>
      </c>
      <c r="C7" s="6">
        <v>3503</v>
      </c>
      <c r="D7" s="6">
        <v>1100758</v>
      </c>
      <c r="E7" s="6">
        <v>23766</v>
      </c>
      <c r="F7" s="6">
        <v>23766</v>
      </c>
      <c r="G7" s="6">
        <v>23766</v>
      </c>
      <c r="H7" s="6">
        <v>450405.7</v>
      </c>
      <c r="I7" s="6">
        <v>419557.82</v>
      </c>
      <c r="J7" s="6">
        <v>295555.32</v>
      </c>
      <c r="K7" s="7">
        <v>500514.160000001</v>
      </c>
      <c r="L7" s="7">
        <v>476748.160000001</v>
      </c>
      <c r="M7" s="5"/>
    </row>
    <row r="8" spans="1:13" ht="14.25" customHeight="1">
      <c r="A8" s="5" t="s">
        <v>18</v>
      </c>
      <c r="B8" s="5" t="s">
        <v>14</v>
      </c>
      <c r="C8" s="6">
        <v>4297</v>
      </c>
      <c r="D8" s="6">
        <v>1400698</v>
      </c>
      <c r="E8" s="6">
        <v>30634</v>
      </c>
      <c r="F8" s="6">
        <v>30634</v>
      </c>
      <c r="G8" s="6">
        <v>30634</v>
      </c>
      <c r="H8" s="6">
        <v>580411.970000001</v>
      </c>
      <c r="I8" s="6">
        <v>543428.03</v>
      </c>
      <c r="J8" s="6">
        <v>386933.37</v>
      </c>
      <c r="K8" s="7">
        <v>644788.110000002</v>
      </c>
      <c r="L8" s="7">
        <v>614154.110000001</v>
      </c>
      <c r="M8" s="5"/>
    </row>
    <row r="9" spans="1:13" ht="14.25" customHeight="1">
      <c r="A9" s="5" t="s">
        <v>19</v>
      </c>
      <c r="B9" s="5" t="s">
        <v>14</v>
      </c>
      <c r="C9" s="6">
        <v>5074</v>
      </c>
      <c r="D9" s="6">
        <v>1623083</v>
      </c>
      <c r="E9" s="6">
        <v>35730</v>
      </c>
      <c r="F9" s="6">
        <v>35730</v>
      </c>
      <c r="G9" s="6">
        <v>35730</v>
      </c>
      <c r="H9" s="6">
        <v>676620.349999999</v>
      </c>
      <c r="I9" s="6">
        <v>630720.51</v>
      </c>
      <c r="J9" s="6">
        <v>444511.31</v>
      </c>
      <c r="K9" s="7">
        <v>749485.730000001</v>
      </c>
      <c r="L9" s="7">
        <v>713755.730000001</v>
      </c>
      <c r="M9" s="5"/>
    </row>
    <row r="10" spans="1:13" ht="14.2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M10" s="5"/>
    </row>
    <row r="11" spans="1:13" ht="14.25" customHeight="1">
      <c r="A11" s="5"/>
      <c r="B11" s="5" t="s">
        <v>20</v>
      </c>
      <c r="C11" s="6">
        <f>C9</f>
        <v>5074</v>
      </c>
      <c r="D11" s="6">
        <f aca="true" t="shared" si="0" ref="D11:K11">D9</f>
        <v>1623083</v>
      </c>
      <c r="E11" s="6">
        <f t="shared" si="0"/>
        <v>35730</v>
      </c>
      <c r="F11" s="6">
        <f t="shared" si="0"/>
        <v>35730</v>
      </c>
      <c r="G11" s="6">
        <f t="shared" si="0"/>
        <v>35730</v>
      </c>
      <c r="H11" s="6">
        <f t="shared" si="0"/>
        <v>676620.349999999</v>
      </c>
      <c r="I11" s="6">
        <f t="shared" si="0"/>
        <v>630720.51</v>
      </c>
      <c r="J11" s="6">
        <f t="shared" si="0"/>
        <v>444511.31</v>
      </c>
      <c r="K11" s="8">
        <f t="shared" si="0"/>
        <v>749485.730000001</v>
      </c>
      <c r="L11" s="8">
        <f>L9</f>
        <v>713755.730000001</v>
      </c>
      <c r="M11" s="5"/>
    </row>
    <row r="12" spans="1:13" ht="14.25" customHeigh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14.25" customHeight="1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7">
        <v>174782.72</v>
      </c>
      <c r="L13" s="7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13" sqref="K13:L13"/>
    </sheetView>
  </sheetViews>
  <sheetFormatPr defaultColWidth="9.00390625" defaultRowHeight="14.25"/>
  <cols>
    <col min="1" max="1" width="15.50390625" style="0" customWidth="1"/>
    <col min="2" max="2" width="16.00390625" style="0" customWidth="1"/>
    <col min="3" max="3" width="13.00390625" style="0" customWidth="1"/>
    <col min="5" max="7" width="10.375" style="0" bestFit="1" customWidth="1"/>
    <col min="8" max="10" width="11.50390625" style="0" bestFit="1" customWidth="1"/>
    <col min="11" max="11" width="14.625" style="0" customWidth="1"/>
    <col min="12" max="12" width="10.375" style="0" bestFit="1" customWidth="1"/>
  </cols>
  <sheetData>
    <row r="1" spans="1:13" s="1" customFormat="1" ht="27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902</v>
      </c>
      <c r="D4" s="6">
        <v>278180</v>
      </c>
      <c r="E4" s="6">
        <v>5886</v>
      </c>
      <c r="F4" s="6">
        <v>5886</v>
      </c>
      <c r="G4" s="6">
        <v>5886</v>
      </c>
      <c r="H4" s="6">
        <v>111345.48</v>
      </c>
      <c r="I4" s="6">
        <v>73267.8599999999</v>
      </c>
      <c r="J4" s="6">
        <v>103291.98</v>
      </c>
      <c r="K4" s="7">
        <v>123877.72</v>
      </c>
      <c r="L4" s="7">
        <v>117991.72</v>
      </c>
      <c r="M4" s="5"/>
    </row>
    <row r="5" spans="1:13" ht="14.25" customHeight="1">
      <c r="A5" s="5" t="s">
        <v>15</v>
      </c>
      <c r="B5" s="5" t="s">
        <v>14</v>
      </c>
      <c r="C5" s="6">
        <v>1651</v>
      </c>
      <c r="D5" s="6">
        <v>546100</v>
      </c>
      <c r="E5" s="6">
        <v>12047</v>
      </c>
      <c r="F5" s="6">
        <v>12047</v>
      </c>
      <c r="G5" s="6">
        <v>12047</v>
      </c>
      <c r="H5" s="6">
        <v>228028.56</v>
      </c>
      <c r="I5" s="6">
        <v>152734.94</v>
      </c>
      <c r="J5" s="6">
        <v>213715.85</v>
      </c>
      <c r="K5" s="7">
        <v>252957.77</v>
      </c>
      <c r="L5" s="7">
        <v>240910.77</v>
      </c>
      <c r="M5" s="5"/>
    </row>
    <row r="6" spans="1:13" ht="14.25" customHeight="1">
      <c r="A6" s="5" t="s">
        <v>16</v>
      </c>
      <c r="B6" s="5" t="s">
        <v>14</v>
      </c>
      <c r="C6" s="6">
        <v>2425</v>
      </c>
      <c r="D6" s="6">
        <v>796900</v>
      </c>
      <c r="E6" s="6">
        <v>17820</v>
      </c>
      <c r="F6" s="6">
        <v>17820</v>
      </c>
      <c r="G6" s="6">
        <v>17820</v>
      </c>
      <c r="H6" s="6">
        <v>337052.23</v>
      </c>
      <c r="I6" s="6">
        <v>225240.79</v>
      </c>
      <c r="J6" s="6">
        <v>314757.630000001</v>
      </c>
      <c r="K6" s="7">
        <v>372430.040000001</v>
      </c>
      <c r="L6" s="7">
        <v>354610.040000001</v>
      </c>
      <c r="M6" s="5"/>
    </row>
    <row r="7" spans="1:13" ht="14.25" customHeight="1">
      <c r="A7" s="5" t="s">
        <v>17</v>
      </c>
      <c r="B7" s="5" t="s">
        <v>14</v>
      </c>
      <c r="C7" s="6">
        <v>3242</v>
      </c>
      <c r="D7" s="6">
        <v>1098870</v>
      </c>
      <c r="E7" s="6">
        <v>23711</v>
      </c>
      <c r="F7" s="6">
        <v>23711</v>
      </c>
      <c r="G7" s="6">
        <v>23711</v>
      </c>
      <c r="H7" s="6">
        <v>448620.2</v>
      </c>
      <c r="I7" s="6">
        <v>307745.99</v>
      </c>
      <c r="J7" s="6">
        <v>422103.63</v>
      </c>
      <c r="K7" s="7">
        <v>498206.450000001</v>
      </c>
      <c r="L7" s="7">
        <v>474495.450000001</v>
      </c>
      <c r="M7" s="5"/>
    </row>
    <row r="8" spans="1:13" ht="14.25" customHeight="1">
      <c r="A8" s="5" t="s">
        <v>18</v>
      </c>
      <c r="B8" s="5" t="s">
        <v>14</v>
      </c>
      <c r="C8" s="6">
        <v>3915</v>
      </c>
      <c r="D8" s="6">
        <v>1342350</v>
      </c>
      <c r="E8" s="6">
        <v>28859</v>
      </c>
      <c r="F8" s="6">
        <v>28859</v>
      </c>
      <c r="G8" s="6">
        <v>28859</v>
      </c>
      <c r="H8" s="6">
        <v>546232.93</v>
      </c>
      <c r="I8" s="6">
        <v>369543.73</v>
      </c>
      <c r="J8" s="6">
        <v>513345.970000001</v>
      </c>
      <c r="K8" s="7">
        <v>605924.640000001</v>
      </c>
      <c r="L8" s="7">
        <v>577065.640000001</v>
      </c>
      <c r="M8" s="5"/>
    </row>
    <row r="9" spans="1:13" ht="14.25" customHeight="1">
      <c r="A9" s="5" t="s">
        <v>19</v>
      </c>
      <c r="B9" s="5" t="s">
        <v>14</v>
      </c>
      <c r="C9" s="6">
        <v>4784</v>
      </c>
      <c r="D9" s="6">
        <v>1634225</v>
      </c>
      <c r="E9" s="6">
        <v>35491</v>
      </c>
      <c r="F9" s="6">
        <v>35491</v>
      </c>
      <c r="G9" s="6">
        <v>35491</v>
      </c>
      <c r="H9" s="6">
        <v>671719</v>
      </c>
      <c r="I9" s="6">
        <v>460253.36</v>
      </c>
      <c r="J9" s="6">
        <v>633384.320000001</v>
      </c>
      <c r="K9" s="7">
        <v>748524.479999999</v>
      </c>
      <c r="L9" s="7">
        <v>713033.480000001</v>
      </c>
      <c r="M9" s="5"/>
    </row>
    <row r="10" spans="1:13" ht="14.2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M10" s="5"/>
    </row>
    <row r="11" spans="1:13" ht="14.25" customHeight="1">
      <c r="A11" s="5"/>
      <c r="B11" s="5" t="s">
        <v>20</v>
      </c>
      <c r="C11" s="6">
        <f>C9</f>
        <v>4784</v>
      </c>
      <c r="D11" s="6">
        <f aca="true" t="shared" si="0" ref="D11:K11">D9</f>
        <v>1634225</v>
      </c>
      <c r="E11" s="6">
        <f t="shared" si="0"/>
        <v>35491</v>
      </c>
      <c r="F11" s="6">
        <f t="shared" si="0"/>
        <v>35491</v>
      </c>
      <c r="G11" s="6">
        <f t="shared" si="0"/>
        <v>35491</v>
      </c>
      <c r="H11" s="6">
        <f t="shared" si="0"/>
        <v>671719</v>
      </c>
      <c r="I11" s="6">
        <f t="shared" si="0"/>
        <v>460253.36</v>
      </c>
      <c r="J11" s="6">
        <f t="shared" si="0"/>
        <v>633384.320000001</v>
      </c>
      <c r="K11" s="6">
        <f t="shared" si="0"/>
        <v>748524.479999999</v>
      </c>
      <c r="L11" s="6">
        <f>L9</f>
        <v>713033.480000001</v>
      </c>
      <c r="M11" s="5"/>
    </row>
    <row r="12" spans="1:13" ht="14.25" customHeigh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14.25" customHeight="1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7">
        <v>174782.72</v>
      </c>
      <c r="L13" s="7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O15" sqref="O15"/>
    </sheetView>
  </sheetViews>
  <sheetFormatPr defaultColWidth="9.00390625" defaultRowHeight="14.25"/>
  <cols>
    <col min="1" max="1" width="14.50390625" style="0" customWidth="1"/>
    <col min="2" max="2" width="20.625" style="0" customWidth="1"/>
    <col min="5" max="7" width="10.375" style="0" bestFit="1" customWidth="1"/>
    <col min="8" max="10" width="11.50390625" style="0" bestFit="1" customWidth="1"/>
    <col min="11" max="11" width="16.125" style="0" customWidth="1"/>
    <col min="12" max="12" width="10.375" style="0" bestFit="1" customWidth="1"/>
  </cols>
  <sheetData>
    <row r="1" spans="1:13" s="1" customFormat="1" ht="27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/>
      <c r="G2" s="3"/>
      <c r="H2" s="3" t="s">
        <v>6</v>
      </c>
      <c r="I2" s="3"/>
      <c r="J2" s="3"/>
      <c r="K2" s="3" t="s">
        <v>7</v>
      </c>
      <c r="L2" s="3" t="s">
        <v>8</v>
      </c>
      <c r="M2" s="3" t="s">
        <v>9</v>
      </c>
    </row>
    <row r="3" spans="1:13" ht="14.25">
      <c r="A3" s="3"/>
      <c r="B3" s="4"/>
      <c r="C3" s="4"/>
      <c r="D3" s="4"/>
      <c r="E3" s="3" t="s">
        <v>10</v>
      </c>
      <c r="F3" s="3" t="s">
        <v>11</v>
      </c>
      <c r="G3" s="3" t="s">
        <v>12</v>
      </c>
      <c r="H3" s="3" t="s">
        <v>10</v>
      </c>
      <c r="I3" s="3" t="s">
        <v>11</v>
      </c>
      <c r="J3" s="3" t="s">
        <v>12</v>
      </c>
      <c r="K3" s="3"/>
      <c r="L3" s="3"/>
      <c r="M3" s="3"/>
    </row>
    <row r="4" spans="1:13" ht="14.25" customHeight="1">
      <c r="A4" s="5" t="s">
        <v>13</v>
      </c>
      <c r="B4" s="5" t="s">
        <v>14</v>
      </c>
      <c r="C4" s="6">
        <v>817</v>
      </c>
      <c r="D4" s="6">
        <v>301970</v>
      </c>
      <c r="E4" s="6">
        <v>5891</v>
      </c>
      <c r="F4" s="6">
        <v>5891</v>
      </c>
      <c r="G4" s="6">
        <v>5891</v>
      </c>
      <c r="H4" s="6">
        <v>111567.97</v>
      </c>
      <c r="I4" s="6">
        <v>107346</v>
      </c>
      <c r="J4" s="6">
        <v>82505.2000000001</v>
      </c>
      <c r="K4" s="6">
        <v>125776.41</v>
      </c>
      <c r="L4" s="6">
        <v>119885.41</v>
      </c>
      <c r="M4" s="5"/>
    </row>
    <row r="5" spans="1:13" ht="14.25" customHeight="1">
      <c r="A5" s="5" t="s">
        <v>15</v>
      </c>
      <c r="B5" s="5" t="s">
        <v>14</v>
      </c>
      <c r="C5" s="6">
        <v>1548</v>
      </c>
      <c r="D5" s="6">
        <v>577355</v>
      </c>
      <c r="E5" s="6">
        <v>11801</v>
      </c>
      <c r="F5" s="6">
        <v>11801</v>
      </c>
      <c r="G5" s="6">
        <v>11801</v>
      </c>
      <c r="H5" s="6">
        <v>223659.47</v>
      </c>
      <c r="I5" s="6">
        <v>213002.68</v>
      </c>
      <c r="J5" s="6">
        <v>155817.57</v>
      </c>
      <c r="K5" s="6">
        <v>248865.79</v>
      </c>
      <c r="L5" s="6">
        <v>237064.79</v>
      </c>
      <c r="M5" s="5"/>
    </row>
    <row r="6" spans="1:13" ht="14.25" customHeight="1">
      <c r="A6" s="5" t="s">
        <v>16</v>
      </c>
      <c r="B6" s="5" t="s">
        <v>14</v>
      </c>
      <c r="C6" s="6">
        <v>2387</v>
      </c>
      <c r="D6" s="6">
        <v>844315</v>
      </c>
      <c r="E6" s="6">
        <v>17674</v>
      </c>
      <c r="F6" s="6">
        <v>17674</v>
      </c>
      <c r="G6" s="6">
        <v>17674</v>
      </c>
      <c r="H6" s="6">
        <v>334793.39</v>
      </c>
      <c r="I6" s="6">
        <v>321975.4</v>
      </c>
      <c r="J6" s="6">
        <v>235901.01</v>
      </c>
      <c r="K6" s="6">
        <v>376546.65</v>
      </c>
      <c r="L6" s="6">
        <v>358872.65</v>
      </c>
      <c r="M6" s="5"/>
    </row>
    <row r="7" spans="1:13" ht="14.25" customHeight="1">
      <c r="A7" s="5" t="s">
        <v>17</v>
      </c>
      <c r="B7" s="5" t="s">
        <v>14</v>
      </c>
      <c r="C7" s="6">
        <v>3299</v>
      </c>
      <c r="D7" s="6">
        <v>1110455</v>
      </c>
      <c r="E7" s="6">
        <v>23780</v>
      </c>
      <c r="F7" s="6">
        <v>23780</v>
      </c>
      <c r="G7" s="6">
        <v>23780</v>
      </c>
      <c r="H7" s="6">
        <v>450209.52</v>
      </c>
      <c r="I7" s="6">
        <v>428855.560000001</v>
      </c>
      <c r="J7" s="6">
        <v>309662.340000001</v>
      </c>
      <c r="K7" s="6">
        <v>503944.03</v>
      </c>
      <c r="L7" s="6">
        <v>480164.03</v>
      </c>
      <c r="M7" s="5"/>
    </row>
    <row r="8" spans="1:13" ht="14.25" customHeight="1">
      <c r="A8" s="5" t="s">
        <v>18</v>
      </c>
      <c r="B8" s="5" t="s">
        <v>14</v>
      </c>
      <c r="C8" s="6">
        <v>4154</v>
      </c>
      <c r="D8" s="6">
        <v>1366055</v>
      </c>
      <c r="E8" s="6">
        <v>29734</v>
      </c>
      <c r="F8" s="6">
        <v>29734</v>
      </c>
      <c r="G8" s="6">
        <v>29734</v>
      </c>
      <c r="H8" s="6">
        <v>563226.340000001</v>
      </c>
      <c r="I8" s="6">
        <v>536242.350000002</v>
      </c>
      <c r="J8" s="6">
        <v>387210.460000001</v>
      </c>
      <c r="K8" s="6">
        <v>630246.42</v>
      </c>
      <c r="L8" s="6">
        <v>600512.42</v>
      </c>
      <c r="M8" s="5"/>
    </row>
    <row r="9" spans="1:13" ht="14.25" customHeight="1">
      <c r="A9" s="5" t="s">
        <v>19</v>
      </c>
      <c r="B9" s="5" t="s">
        <v>14</v>
      </c>
      <c r="C9" s="6">
        <v>5110</v>
      </c>
      <c r="D9" s="6">
        <v>1668413</v>
      </c>
      <c r="E9" s="6">
        <v>35889</v>
      </c>
      <c r="F9" s="6">
        <v>35889</v>
      </c>
      <c r="G9" s="6">
        <v>35889</v>
      </c>
      <c r="H9" s="6">
        <v>679704.52</v>
      </c>
      <c r="I9" s="6">
        <v>646414.619999998</v>
      </c>
      <c r="J9" s="6">
        <v>470434.03</v>
      </c>
      <c r="K9" s="6">
        <v>759677.34</v>
      </c>
      <c r="L9" s="6">
        <v>723788.34</v>
      </c>
      <c r="M9" s="5"/>
    </row>
    <row r="10" spans="1:13" ht="14.25" customHeight="1">
      <c r="A10" s="5"/>
      <c r="B10" s="5"/>
      <c r="C10" s="6"/>
      <c r="D10" s="6"/>
      <c r="E10" s="6"/>
      <c r="F10" s="6"/>
      <c r="G10" s="6"/>
      <c r="H10" s="6"/>
      <c r="I10" s="6"/>
      <c r="J10" s="6"/>
      <c r="M10" s="5"/>
    </row>
    <row r="11" spans="1:13" ht="14.25" customHeight="1">
      <c r="A11" s="5"/>
      <c r="B11" s="5" t="s">
        <v>20</v>
      </c>
      <c r="C11" s="6">
        <f>C9</f>
        <v>5110</v>
      </c>
      <c r="D11" s="6">
        <f aca="true" t="shared" si="0" ref="D11:K11">D9</f>
        <v>1668413</v>
      </c>
      <c r="E11" s="6">
        <f t="shared" si="0"/>
        <v>35889</v>
      </c>
      <c r="F11" s="6">
        <f t="shared" si="0"/>
        <v>35889</v>
      </c>
      <c r="G11" s="6">
        <f t="shared" si="0"/>
        <v>35889</v>
      </c>
      <c r="H11" s="6">
        <f t="shared" si="0"/>
        <v>679704.52</v>
      </c>
      <c r="I11" s="6">
        <f t="shared" si="0"/>
        <v>646414.619999998</v>
      </c>
      <c r="J11" s="6">
        <f t="shared" si="0"/>
        <v>470434.03</v>
      </c>
      <c r="K11" s="6">
        <f t="shared" si="0"/>
        <v>759677.34</v>
      </c>
      <c r="L11" s="6">
        <f>L9</f>
        <v>723788.34</v>
      </c>
      <c r="M11" s="5"/>
    </row>
    <row r="12" spans="1:13" ht="14.25" customHeight="1">
      <c r="A12" s="5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14.25" customHeight="1">
      <c r="A13" s="5" t="s">
        <v>21</v>
      </c>
      <c r="B13" s="5" t="s">
        <v>14</v>
      </c>
      <c r="C13" s="6">
        <v>20</v>
      </c>
      <c r="D13" s="6">
        <v>199180</v>
      </c>
      <c r="E13" s="6">
        <v>55247.32999999999</v>
      </c>
      <c r="F13" s="6">
        <v>54003.64</v>
      </c>
      <c r="G13" s="6">
        <v>52288.5</v>
      </c>
      <c r="H13" s="6">
        <v>55247.34</v>
      </c>
      <c r="I13" s="6">
        <v>54003.649999999994</v>
      </c>
      <c r="J13" s="6">
        <v>52288.490000000005</v>
      </c>
      <c r="K13" s="6">
        <v>174782.72</v>
      </c>
      <c r="L13" s="6">
        <v>89035.04</v>
      </c>
      <c r="M13" s="5"/>
    </row>
  </sheetData>
  <sheetProtection/>
  <mergeCells count="10">
    <mergeCell ref="A1:M1"/>
    <mergeCell ref="E2:G2"/>
    <mergeCell ref="H2:J2"/>
    <mergeCell ref="A2:A3"/>
    <mergeCell ref="B2:B3"/>
    <mergeCell ref="C2:C3"/>
    <mergeCell ref="D2:D3"/>
    <mergeCell ref="K2:K3"/>
    <mergeCell ref="L2:L3"/>
    <mergeCell ref="M2:M3"/>
  </mergeCells>
  <printOptions/>
  <pageMargins left="0.2" right="0.2" top="0.59" bottom="0.98" header="0.51" footer="0.51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p63310500</cp:lastModifiedBy>
  <cp:lastPrinted>2021-05-14T07:39:20Z</cp:lastPrinted>
  <dcterms:created xsi:type="dcterms:W3CDTF">1996-12-17T01:32:42Z</dcterms:created>
  <dcterms:modified xsi:type="dcterms:W3CDTF">2021-05-26T04:18:34Z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